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755" windowHeight="14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<sst xmlns="http://schemas.openxmlformats.org/spreadsheetml/2006/main" count="37" uniqueCount="35">
  <si>
    <t>Завод за хитну медицинску помоћ Нови Сад,
Булевар патријарха Павла 26а, Нови Сад</t>
  </si>
  <si>
    <t>Износ у динарима</t>
  </si>
  <si>
    <t>Стање средстава на подрачуну на дан:</t>
  </si>
  <si>
    <t>1.</t>
  </si>
  <si>
    <t>3.</t>
  </si>
  <si>
    <t>4.</t>
  </si>
  <si>
    <t>5.</t>
  </si>
  <si>
    <t>Стање претходног дана</t>
  </si>
  <si>
    <t>Исплаћено</t>
  </si>
  <si>
    <t>Извршена плаћања доспелих обавеза по добављачима</t>
  </si>
  <si>
    <t>На дан:</t>
  </si>
  <si>
    <t>Лекови и санитетски материјал</t>
  </si>
  <si>
    <t>Енергенти</t>
  </si>
  <si>
    <t>Укупно (1 + 2 + 3 + 4 + 5 + 6)</t>
  </si>
  <si>
    <t>Остале исплате</t>
  </si>
  <si>
    <r>
      <t xml:space="preserve">Подрачун: </t>
    </r>
    <r>
      <rPr>
        <b/>
        <sz val="11"/>
        <color indexed="8"/>
        <rFont val="Calibri"/>
        <family val="2"/>
      </rPr>
      <t>840-766661-15</t>
    </r>
  </si>
  <si>
    <t>Материјални и остали трошкови</t>
  </si>
  <si>
    <t>Укупно (1 + 2 + 3 + 4 + 5 + 6) - 7</t>
  </si>
  <si>
    <t>Уплате од РФЗО - Лекови и санитетски материјал.</t>
  </si>
  <si>
    <t>Уплате РФЗО-Енергенти</t>
  </si>
  <si>
    <t>РФЗО-Награде уговореним радницима 4-22</t>
  </si>
  <si>
    <t>РФЗО-плате</t>
  </si>
  <si>
    <t>РФЗО-Финансирање инвалида 5-22</t>
  </si>
  <si>
    <t>Остали приходи</t>
  </si>
  <si>
    <t>Уплате РФЗО-Превоз</t>
  </si>
  <si>
    <t>Oстале уплате РФЗО-Солидарна помоћ</t>
  </si>
  <si>
    <t>Уплате од РФЗО - материјални и остали трош. 4-22</t>
  </si>
  <si>
    <t>Плате запослених</t>
  </si>
  <si>
    <t xml:space="preserve">Уплате РФЗО-прековремени </t>
  </si>
  <si>
    <t>01.08.2022.</t>
  </si>
  <si>
    <t>Градска управа за здравство</t>
  </si>
  <si>
    <t>Прековремени рад јул</t>
  </si>
  <si>
    <t>Јубиларне награде</t>
  </si>
  <si>
    <t>Финансирање инвалида</t>
  </si>
  <si>
    <t>Солидарна помоћ</t>
  </si>
</sst>
</file>

<file path=xl/styles.xml><?xml version="1.0" encoding="utf-8"?>
<styleSheet xmlns="http://schemas.openxmlformats.org/spreadsheetml/2006/main">
  <numFmts count="1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4" fontId="34" fillId="33" borderId="10" xfId="0" applyNumberFormat="1" applyFon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34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 vertical="center"/>
    </xf>
    <xf numFmtId="0" fontId="0" fillId="33" borderId="10" xfId="0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6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4" fontId="34" fillId="0" borderId="10" xfId="0" applyNumberFormat="1" applyFont="1" applyFill="1" applyBorder="1" applyAlignment="1">
      <alignment horizontal="right"/>
    </xf>
    <xf numFmtId="4" fontId="0" fillId="34" borderId="10" xfId="0" applyNumberFormat="1" applyFont="1" applyFill="1" applyBorder="1" applyAlignment="1">
      <alignment horizontal="right"/>
    </xf>
    <xf numFmtId="0" fontId="0" fillId="34" borderId="12" xfId="0" applyFill="1" applyBorder="1" applyAlignment="1">
      <alignment horizontal="center" vertical="center"/>
    </xf>
    <xf numFmtId="0" fontId="34" fillId="34" borderId="12" xfId="0" applyFont="1" applyFill="1" applyBorder="1" applyAlignment="1">
      <alignment horizontal="center" vertical="center"/>
    </xf>
    <xf numFmtId="0" fontId="34" fillId="34" borderId="11" xfId="0" applyFont="1" applyFill="1" applyBorder="1" applyAlignment="1">
      <alignment horizontal="center" vertical="center"/>
    </xf>
    <xf numFmtId="0" fontId="34" fillId="34" borderId="13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4" fillId="33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 horizontal="left" vertical="center"/>
    </xf>
    <xf numFmtId="0" fontId="0" fillId="34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left"/>
    </xf>
    <xf numFmtId="14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4" fillId="33" borderId="11" xfId="0" applyFont="1" applyFill="1" applyBorder="1" applyAlignment="1">
      <alignment horizontal="center"/>
    </xf>
    <xf numFmtId="0" fontId="34" fillId="33" borderId="12" xfId="0" applyFont="1" applyFill="1" applyBorder="1" applyAlignment="1">
      <alignment horizontal="center"/>
    </xf>
    <xf numFmtId="0" fontId="34" fillId="33" borderId="13" xfId="0" applyFont="1" applyFill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4" fillId="33" borderId="11" xfId="0" applyFont="1" applyFill="1" applyBorder="1" applyAlignment="1">
      <alignment vertical="center"/>
    </xf>
    <xf numFmtId="0" fontId="34" fillId="33" borderId="12" xfId="0" applyFont="1" applyFill="1" applyBorder="1" applyAlignment="1">
      <alignment vertical="center"/>
    </xf>
    <xf numFmtId="0" fontId="34" fillId="33" borderId="13" xfId="0" applyFon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0" fontId="37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35" borderId="11" xfId="0" applyFont="1" applyFill="1" applyBorder="1" applyAlignment="1">
      <alignment horizontal="left"/>
    </xf>
    <xf numFmtId="0" fontId="0" fillId="35" borderId="12" xfId="0" applyFont="1" applyFill="1" applyBorder="1" applyAlignment="1">
      <alignment horizontal="left"/>
    </xf>
    <xf numFmtId="0" fontId="0" fillId="35" borderId="13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0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1" max="1" width="5.8515625" style="0" customWidth="1"/>
    <col min="7" max="7" width="9.140625" style="0" customWidth="1"/>
    <col min="8" max="8" width="20.421875" style="18" customWidth="1"/>
  </cols>
  <sheetData>
    <row r="1" spans="1:8" ht="15">
      <c r="A1" s="74" t="s">
        <v>0</v>
      </c>
      <c r="B1" s="75"/>
      <c r="C1" s="75"/>
      <c r="D1" s="75"/>
      <c r="E1" s="75"/>
      <c r="F1" s="75"/>
      <c r="G1" s="75"/>
      <c r="H1" s="75"/>
    </row>
    <row r="2" spans="1:8" ht="15">
      <c r="A2" s="75"/>
      <c r="B2" s="75"/>
      <c r="C2" s="75"/>
      <c r="D2" s="75"/>
      <c r="E2" s="75"/>
      <c r="F2" s="75"/>
      <c r="G2" s="75"/>
      <c r="H2" s="75"/>
    </row>
    <row r="3" spans="1:8" ht="15">
      <c r="A3" s="53" t="s">
        <v>15</v>
      </c>
      <c r="B3" s="54"/>
      <c r="C3" s="54"/>
      <c r="D3" s="54"/>
      <c r="E3" s="54"/>
      <c r="F3" s="54"/>
      <c r="G3" s="54"/>
      <c r="H3" s="21" t="s">
        <v>1</v>
      </c>
    </row>
    <row r="4" spans="1:8" ht="15">
      <c r="A4" s="76"/>
      <c r="B4" s="52"/>
      <c r="C4" s="52"/>
      <c r="D4" s="52"/>
      <c r="E4" s="52"/>
      <c r="F4" s="52"/>
      <c r="G4" s="52"/>
      <c r="H4" s="52"/>
    </row>
    <row r="5" spans="1:8" ht="15">
      <c r="A5" s="77" t="s">
        <v>2</v>
      </c>
      <c r="B5" s="78"/>
      <c r="C5" s="78"/>
      <c r="D5" s="78"/>
      <c r="E5" s="79"/>
      <c r="F5" s="55">
        <v>44775</v>
      </c>
      <c r="G5" s="56"/>
      <c r="H5" s="28">
        <f>H20</f>
        <v>15824533.98</v>
      </c>
    </row>
    <row r="6" spans="1:8" ht="15">
      <c r="A6" s="52"/>
      <c r="B6" s="52"/>
      <c r="C6" s="52"/>
      <c r="D6" s="52"/>
      <c r="E6" s="52"/>
      <c r="F6" s="52"/>
      <c r="G6" s="52"/>
      <c r="H6" s="13"/>
    </row>
    <row r="7" spans="1:8" ht="15">
      <c r="A7" s="11" t="s">
        <v>3</v>
      </c>
      <c r="B7" s="80" t="s">
        <v>7</v>
      </c>
      <c r="C7" s="81"/>
      <c r="D7" s="81"/>
      <c r="E7" s="81"/>
      <c r="F7" s="55">
        <v>44774</v>
      </c>
      <c r="G7" s="56"/>
      <c r="H7" s="28">
        <v>16412489.98</v>
      </c>
    </row>
    <row r="8" spans="1:8" ht="15">
      <c r="A8" s="11">
        <v>2</v>
      </c>
      <c r="B8" s="57" t="s">
        <v>21</v>
      </c>
      <c r="C8" s="58"/>
      <c r="D8" s="58"/>
      <c r="E8" s="58"/>
      <c r="F8" s="58"/>
      <c r="G8" s="59"/>
      <c r="H8" s="29"/>
    </row>
    <row r="9" spans="1:8" ht="15">
      <c r="A9" s="11">
        <v>3</v>
      </c>
      <c r="B9" s="53" t="s">
        <v>20</v>
      </c>
      <c r="C9" s="54"/>
      <c r="D9" s="54"/>
      <c r="E9" s="54"/>
      <c r="F9" s="54"/>
      <c r="G9" s="54"/>
      <c r="H9" s="10"/>
    </row>
    <row r="10" spans="1:8" ht="15">
      <c r="A10" s="11">
        <v>4</v>
      </c>
      <c r="B10" s="53" t="s">
        <v>18</v>
      </c>
      <c r="C10" s="54"/>
      <c r="D10" s="54"/>
      <c r="E10" s="54"/>
      <c r="F10" s="54"/>
      <c r="G10" s="54"/>
      <c r="H10" s="10"/>
    </row>
    <row r="11" spans="1:8" ht="15">
      <c r="A11" s="11">
        <v>5</v>
      </c>
      <c r="B11" s="53" t="s">
        <v>19</v>
      </c>
      <c r="C11" s="54"/>
      <c r="D11" s="54"/>
      <c r="E11" s="54"/>
      <c r="F11" s="54"/>
      <c r="G11" s="54"/>
      <c r="H11" s="10"/>
    </row>
    <row r="12" spans="1:8" ht="15">
      <c r="A12" s="17"/>
      <c r="B12" s="53" t="s">
        <v>24</v>
      </c>
      <c r="C12" s="54"/>
      <c r="D12" s="54"/>
      <c r="E12" s="54"/>
      <c r="F12" s="54"/>
      <c r="G12" s="54"/>
      <c r="H12" s="10"/>
    </row>
    <row r="13" spans="1:8" ht="15">
      <c r="A13" s="11">
        <v>6</v>
      </c>
      <c r="B13" s="53" t="s">
        <v>26</v>
      </c>
      <c r="C13" s="54"/>
      <c r="D13" s="54"/>
      <c r="E13" s="54"/>
      <c r="F13" s="54"/>
      <c r="G13" s="54"/>
      <c r="H13" s="10"/>
    </row>
    <row r="14" spans="1:8" ht="15">
      <c r="A14" s="11">
        <v>7</v>
      </c>
      <c r="B14" s="57" t="s">
        <v>25</v>
      </c>
      <c r="C14" s="58"/>
      <c r="D14" s="58"/>
      <c r="E14" s="58"/>
      <c r="F14" s="58"/>
      <c r="G14" s="59"/>
      <c r="H14" s="10"/>
    </row>
    <row r="15" spans="1:8" ht="15">
      <c r="A15" s="11">
        <v>8</v>
      </c>
      <c r="B15" s="53" t="s">
        <v>28</v>
      </c>
      <c r="C15" s="54"/>
      <c r="D15" s="54"/>
      <c r="E15" s="54"/>
      <c r="F15" s="54"/>
      <c r="G15" s="54"/>
      <c r="H15" s="10"/>
    </row>
    <row r="16" spans="1:8" ht="15">
      <c r="A16" s="11">
        <v>9</v>
      </c>
      <c r="B16" s="57" t="s">
        <v>30</v>
      </c>
      <c r="C16" s="58"/>
      <c r="D16" s="58"/>
      <c r="E16" s="58"/>
      <c r="F16" s="58"/>
      <c r="G16" s="59"/>
      <c r="H16" s="10">
        <v>636000</v>
      </c>
    </row>
    <row r="17" spans="1:8" ht="15">
      <c r="A17" s="11">
        <v>10</v>
      </c>
      <c r="B17" s="57" t="s">
        <v>22</v>
      </c>
      <c r="C17" s="58"/>
      <c r="D17" s="58"/>
      <c r="E17" s="58"/>
      <c r="F17" s="58"/>
      <c r="G17" s="59"/>
      <c r="H17" s="10"/>
    </row>
    <row r="18" spans="1:8" ht="15">
      <c r="A18" s="11">
        <v>11</v>
      </c>
      <c r="B18" s="57" t="s">
        <v>23</v>
      </c>
      <c r="C18" s="58"/>
      <c r="D18" s="58"/>
      <c r="E18" s="58"/>
      <c r="F18" s="58"/>
      <c r="G18" s="59"/>
      <c r="H18" s="10">
        <v>90000</v>
      </c>
    </row>
    <row r="19" spans="1:8" ht="15">
      <c r="A19" s="11">
        <v>12</v>
      </c>
      <c r="B19" s="53" t="s">
        <v>8</v>
      </c>
      <c r="C19" s="54"/>
      <c r="D19" s="54"/>
      <c r="E19" s="54"/>
      <c r="F19" s="54"/>
      <c r="G19" s="54"/>
      <c r="H19" s="13">
        <f>H54</f>
        <v>1313956</v>
      </c>
    </row>
    <row r="20" spans="1:8" ht="15">
      <c r="A20" s="4"/>
      <c r="B20" s="63" t="s">
        <v>17</v>
      </c>
      <c r="C20" s="64"/>
      <c r="D20" s="64"/>
      <c r="E20" s="64"/>
      <c r="F20" s="64"/>
      <c r="G20" s="65"/>
      <c r="H20" s="9">
        <f>SUM(H7:H18)-H19</f>
        <v>15824533.98</v>
      </c>
    </row>
    <row r="21" spans="1:8" ht="15">
      <c r="A21" s="22"/>
      <c r="B21" s="42"/>
      <c r="C21" s="42"/>
      <c r="D21" s="42"/>
      <c r="E21" s="42"/>
      <c r="F21" s="42"/>
      <c r="G21" s="42"/>
      <c r="H21" s="23"/>
    </row>
    <row r="22" spans="1:8" ht="15">
      <c r="A22" s="60" t="s">
        <v>9</v>
      </c>
      <c r="B22" s="61"/>
      <c r="C22" s="61"/>
      <c r="D22" s="61"/>
      <c r="E22" s="61"/>
      <c r="F22" s="61"/>
      <c r="G22" s="61"/>
      <c r="H22" s="61"/>
    </row>
    <row r="23" spans="1:8" ht="15">
      <c r="A23" s="61"/>
      <c r="B23" s="61"/>
      <c r="C23" s="61"/>
      <c r="D23" s="61"/>
      <c r="E23" s="61"/>
      <c r="F23" s="61"/>
      <c r="G23" s="61"/>
      <c r="H23" s="61"/>
    </row>
    <row r="24" spans="1:8" ht="15">
      <c r="A24" s="52"/>
      <c r="B24" s="52"/>
      <c r="C24" s="52"/>
      <c r="D24" s="52"/>
      <c r="E24" s="52"/>
      <c r="F24" s="52"/>
      <c r="G24" s="52"/>
      <c r="H24" s="52"/>
    </row>
    <row r="25" spans="1:8" ht="15">
      <c r="A25" s="2"/>
      <c r="B25" s="62" t="s">
        <v>10</v>
      </c>
      <c r="C25" s="52"/>
      <c r="D25" s="52"/>
      <c r="E25" s="52"/>
      <c r="F25" s="66" t="s">
        <v>29</v>
      </c>
      <c r="G25" s="52"/>
      <c r="H25" s="24" t="s">
        <v>1</v>
      </c>
    </row>
    <row r="26" spans="1:8" ht="15">
      <c r="A26" s="34" t="s">
        <v>3</v>
      </c>
      <c r="B26" s="72" t="s">
        <v>27</v>
      </c>
      <c r="C26" s="73"/>
      <c r="D26" s="73"/>
      <c r="E26" s="73"/>
      <c r="F26" s="73"/>
      <c r="G26" s="73"/>
      <c r="H26" s="9">
        <f>SUM(H27:H28)</f>
        <v>275927.55</v>
      </c>
    </row>
    <row r="27" spans="1:8" ht="15">
      <c r="A27" s="5"/>
      <c r="B27" s="43" t="s">
        <v>31</v>
      </c>
      <c r="C27" s="44"/>
      <c r="D27" s="44"/>
      <c r="E27" s="44"/>
      <c r="F27" s="44"/>
      <c r="G27" s="45"/>
      <c r="H27" s="16">
        <v>275927.55</v>
      </c>
    </row>
    <row r="28" spans="1:8" ht="15">
      <c r="A28" s="12"/>
      <c r="B28" s="35"/>
      <c r="C28" s="67"/>
      <c r="D28" s="67"/>
      <c r="E28" s="67"/>
      <c r="F28" s="67"/>
      <c r="G28" s="68"/>
      <c r="H28" s="14"/>
    </row>
    <row r="29" spans="1:8" ht="15">
      <c r="A29" s="15" t="s">
        <v>4</v>
      </c>
      <c r="B29" s="69" t="s">
        <v>11</v>
      </c>
      <c r="C29" s="70"/>
      <c r="D29" s="70"/>
      <c r="E29" s="70"/>
      <c r="F29" s="70"/>
      <c r="G29" s="71"/>
      <c r="H29" s="9">
        <f>SUM(H30:H35)</f>
        <v>0</v>
      </c>
    </row>
    <row r="30" spans="1:8" ht="15">
      <c r="A30" s="5"/>
      <c r="B30" s="49"/>
      <c r="C30" s="50"/>
      <c r="D30" s="50"/>
      <c r="E30" s="50"/>
      <c r="F30" s="50"/>
      <c r="G30" s="51"/>
      <c r="H30" s="10"/>
    </row>
    <row r="31" spans="1:8" ht="15">
      <c r="A31" s="5"/>
      <c r="B31" s="49"/>
      <c r="C31" s="50"/>
      <c r="D31" s="50"/>
      <c r="E31" s="50"/>
      <c r="F31" s="50"/>
      <c r="G31" s="51"/>
      <c r="H31" s="10"/>
    </row>
    <row r="32" spans="1:8" ht="15">
      <c r="A32" s="5"/>
      <c r="B32" s="49"/>
      <c r="C32" s="50"/>
      <c r="D32" s="50"/>
      <c r="E32" s="50"/>
      <c r="F32" s="50"/>
      <c r="G32" s="51"/>
      <c r="H32" s="10"/>
    </row>
    <row r="33" spans="1:8" ht="15">
      <c r="A33" s="5"/>
      <c r="B33" s="49"/>
      <c r="C33" s="50"/>
      <c r="D33" s="50"/>
      <c r="E33" s="50"/>
      <c r="F33" s="50"/>
      <c r="G33" s="51"/>
      <c r="H33" s="10"/>
    </row>
    <row r="34" spans="1:8" ht="15">
      <c r="A34" s="5"/>
      <c r="B34" s="6"/>
      <c r="C34" s="7"/>
      <c r="D34" s="7"/>
      <c r="E34" s="7"/>
      <c r="F34" s="7"/>
      <c r="G34" s="8"/>
      <c r="H34" s="13"/>
    </row>
    <row r="35" spans="1:8" ht="15">
      <c r="A35" s="5"/>
      <c r="B35" s="43"/>
      <c r="C35" s="44"/>
      <c r="D35" s="44"/>
      <c r="E35" s="44"/>
      <c r="F35" s="44"/>
      <c r="G35" s="45"/>
      <c r="H35" s="10"/>
    </row>
    <row r="36" spans="1:8" ht="15">
      <c r="A36" s="15" t="s">
        <v>5</v>
      </c>
      <c r="B36" s="39" t="s">
        <v>12</v>
      </c>
      <c r="C36" s="39"/>
      <c r="D36" s="39"/>
      <c r="E36" s="39"/>
      <c r="F36" s="39"/>
      <c r="G36" s="39"/>
      <c r="H36" s="9">
        <f>SUM(H37+H38+H39)</f>
        <v>0</v>
      </c>
    </row>
    <row r="37" spans="1:8" ht="15">
      <c r="A37" s="5"/>
      <c r="B37" s="49"/>
      <c r="C37" s="50"/>
      <c r="D37" s="50"/>
      <c r="E37" s="50"/>
      <c r="F37" s="50"/>
      <c r="G37" s="51"/>
      <c r="H37" s="14"/>
    </row>
    <row r="38" spans="1:8" ht="15">
      <c r="A38" s="5"/>
      <c r="B38" s="49"/>
      <c r="C38" s="50"/>
      <c r="D38" s="50"/>
      <c r="E38" s="50"/>
      <c r="F38" s="50"/>
      <c r="G38" s="51"/>
      <c r="H38" s="14"/>
    </row>
    <row r="39" spans="1:8" ht="15">
      <c r="A39" s="11"/>
      <c r="B39" s="46"/>
      <c r="C39" s="47"/>
      <c r="D39" s="47"/>
      <c r="E39" s="47"/>
      <c r="F39" s="47"/>
      <c r="G39" s="48"/>
      <c r="H39" s="14"/>
    </row>
    <row r="40" spans="1:8" ht="15">
      <c r="A40" s="15" t="s">
        <v>6</v>
      </c>
      <c r="B40" s="39" t="s">
        <v>16</v>
      </c>
      <c r="C40" s="39"/>
      <c r="D40" s="39"/>
      <c r="E40" s="39"/>
      <c r="F40" s="39"/>
      <c r="G40" s="39"/>
      <c r="H40" s="9">
        <f>SUM(H41:H48)</f>
        <v>0</v>
      </c>
    </row>
    <row r="41" spans="1:8" ht="15">
      <c r="A41" s="5"/>
      <c r="B41" s="32"/>
      <c r="C41" s="30"/>
      <c r="D41" s="30"/>
      <c r="E41" s="31"/>
      <c r="F41" s="31"/>
      <c r="G41" s="33"/>
      <c r="H41" s="29"/>
    </row>
    <row r="42" spans="1:8" ht="15">
      <c r="A42" s="12"/>
      <c r="B42" s="46"/>
      <c r="C42" s="47"/>
      <c r="D42" s="47"/>
      <c r="E42" s="47"/>
      <c r="F42" s="47"/>
      <c r="G42" s="48"/>
      <c r="H42" s="10"/>
    </row>
    <row r="43" spans="1:8" ht="15">
      <c r="A43" s="12"/>
      <c r="B43" s="46"/>
      <c r="C43" s="47"/>
      <c r="D43" s="47"/>
      <c r="E43" s="47"/>
      <c r="F43" s="47"/>
      <c r="G43" s="48"/>
      <c r="H43" s="14"/>
    </row>
    <row r="44" spans="1:8" ht="15">
      <c r="A44" s="12"/>
      <c r="B44" s="46"/>
      <c r="C44" s="47"/>
      <c r="D44" s="47"/>
      <c r="E44" s="47"/>
      <c r="F44" s="47"/>
      <c r="G44" s="48"/>
      <c r="H44" s="14"/>
    </row>
    <row r="45" spans="1:8" ht="15">
      <c r="A45" s="12"/>
      <c r="B45" s="46"/>
      <c r="C45" s="47"/>
      <c r="D45" s="47"/>
      <c r="E45" s="47"/>
      <c r="F45" s="47"/>
      <c r="G45" s="48"/>
      <c r="H45" s="14"/>
    </row>
    <row r="46" spans="1:8" ht="15">
      <c r="A46" s="12"/>
      <c r="B46" s="25"/>
      <c r="C46" s="26"/>
      <c r="D46" s="30"/>
      <c r="E46" s="26"/>
      <c r="F46" s="26"/>
      <c r="G46" s="27"/>
      <c r="H46" s="14"/>
    </row>
    <row r="47" spans="1:8" ht="15">
      <c r="A47" s="12"/>
      <c r="B47" s="25"/>
      <c r="C47" s="26"/>
      <c r="D47" s="26"/>
      <c r="E47" s="26"/>
      <c r="F47" s="26"/>
      <c r="G47" s="27"/>
      <c r="H47" s="14"/>
    </row>
    <row r="48" spans="1:8" ht="15">
      <c r="A48" s="12"/>
      <c r="B48" s="49"/>
      <c r="C48" s="50"/>
      <c r="D48" s="50"/>
      <c r="E48" s="50"/>
      <c r="F48" s="50"/>
      <c r="G48" s="51"/>
      <c r="H48" s="14"/>
    </row>
    <row r="49" spans="1:8" ht="15">
      <c r="A49" s="15">
        <v>6</v>
      </c>
      <c r="B49" s="39" t="s">
        <v>14</v>
      </c>
      <c r="C49" s="39"/>
      <c r="D49" s="39"/>
      <c r="E49" s="39"/>
      <c r="F49" s="39"/>
      <c r="G49" s="39"/>
      <c r="H49" s="9">
        <f>SUM(H50:H51:H52:H53)</f>
        <v>1038028.45</v>
      </c>
    </row>
    <row r="50" spans="1:8" ht="15">
      <c r="A50" s="11"/>
      <c r="B50" s="40" t="s">
        <v>32</v>
      </c>
      <c r="C50" s="41"/>
      <c r="D50" s="41"/>
      <c r="E50" s="41"/>
      <c r="F50" s="41"/>
      <c r="G50" s="41"/>
      <c r="H50" s="10">
        <v>562912.45</v>
      </c>
    </row>
    <row r="51" spans="1:8" ht="15">
      <c r="A51" s="11"/>
      <c r="B51" s="35" t="s">
        <v>33</v>
      </c>
      <c r="C51" s="36"/>
      <c r="D51" s="36"/>
      <c r="E51" s="36"/>
      <c r="F51" s="36"/>
      <c r="G51" s="37"/>
      <c r="H51" s="14">
        <v>256080</v>
      </c>
    </row>
    <row r="52" spans="1:8" ht="15">
      <c r="A52" s="12"/>
      <c r="B52" s="40" t="s">
        <v>34</v>
      </c>
      <c r="C52" s="41"/>
      <c r="D52" s="41"/>
      <c r="E52" s="41"/>
      <c r="F52" s="41"/>
      <c r="G52" s="41"/>
      <c r="H52" s="14">
        <v>219036</v>
      </c>
    </row>
    <row r="53" spans="1:8" ht="15">
      <c r="A53" s="12"/>
      <c r="B53" s="35"/>
      <c r="C53" s="36"/>
      <c r="D53" s="36"/>
      <c r="E53" s="36"/>
      <c r="F53" s="36"/>
      <c r="G53" s="37"/>
      <c r="H53" s="14"/>
    </row>
    <row r="54" spans="1:8" ht="15">
      <c r="A54" s="15">
        <v>7</v>
      </c>
      <c r="B54" s="38" t="s">
        <v>13</v>
      </c>
      <c r="C54" s="38"/>
      <c r="D54" s="38"/>
      <c r="E54" s="38"/>
      <c r="F54" s="38"/>
      <c r="G54" s="38"/>
      <c r="H54" s="9">
        <f>SUM(H26+H29+H36+H40+H49)</f>
        <v>1313956</v>
      </c>
    </row>
    <row r="55" spans="1:7" ht="15">
      <c r="A55" s="3"/>
      <c r="B55" s="3"/>
      <c r="C55" s="3"/>
      <c r="D55" s="3"/>
      <c r="E55" s="3"/>
      <c r="F55" s="3"/>
      <c r="G55" s="3"/>
    </row>
    <row r="56" spans="1:8" ht="15">
      <c r="A56" s="3"/>
      <c r="B56" s="3"/>
      <c r="C56" s="3"/>
      <c r="D56" s="3"/>
      <c r="E56" s="3"/>
      <c r="F56" s="3"/>
      <c r="G56" s="3"/>
      <c r="H56" s="19"/>
    </row>
    <row r="57" spans="1:8" ht="15">
      <c r="A57" s="3"/>
      <c r="B57" s="3"/>
      <c r="C57" s="3"/>
      <c r="D57" s="3"/>
      <c r="E57" s="3"/>
      <c r="F57" s="3"/>
      <c r="G57" s="3"/>
      <c r="H57" s="19"/>
    </row>
    <row r="58" spans="1:8" ht="15">
      <c r="A58" s="3"/>
      <c r="B58" s="3"/>
      <c r="C58" s="3"/>
      <c r="D58" s="3"/>
      <c r="E58" s="3"/>
      <c r="F58" s="3"/>
      <c r="G58" s="3"/>
      <c r="H58" s="19"/>
    </row>
    <row r="59" spans="1:8" ht="15">
      <c r="A59" s="3"/>
      <c r="B59" s="3"/>
      <c r="C59" s="3"/>
      <c r="D59" s="3"/>
      <c r="E59" s="3"/>
      <c r="F59" s="3"/>
      <c r="G59" s="3"/>
      <c r="H59" s="19"/>
    </row>
    <row r="60" spans="1:8" ht="15.75">
      <c r="A60" s="1"/>
      <c r="B60" s="1"/>
      <c r="C60" s="1"/>
      <c r="D60" s="1"/>
      <c r="E60" s="1"/>
      <c r="F60" s="1"/>
      <c r="G60" s="1"/>
      <c r="H60" s="20"/>
    </row>
    <row r="61" spans="1:8" ht="15.75">
      <c r="A61" s="1"/>
      <c r="B61" s="1"/>
      <c r="C61" s="1"/>
      <c r="D61" s="1"/>
      <c r="E61" s="1"/>
      <c r="F61" s="1"/>
      <c r="G61" s="1"/>
      <c r="H61" s="20"/>
    </row>
    <row r="62" spans="1:8" ht="15.75">
      <c r="A62" s="1"/>
      <c r="B62" s="1"/>
      <c r="C62" s="1"/>
      <c r="D62" s="1"/>
      <c r="E62" s="1"/>
      <c r="F62" s="1"/>
      <c r="G62" s="1"/>
      <c r="H62" s="20"/>
    </row>
    <row r="63" spans="1:8" ht="15.75">
      <c r="A63" s="1"/>
      <c r="B63" s="1"/>
      <c r="C63" s="1"/>
      <c r="D63" s="1"/>
      <c r="E63" s="1"/>
      <c r="F63" s="1"/>
      <c r="G63" s="1"/>
      <c r="H63" s="20"/>
    </row>
    <row r="64" spans="1:8" ht="15.75">
      <c r="A64" s="1"/>
      <c r="B64" s="1"/>
      <c r="C64" s="1"/>
      <c r="D64" s="1"/>
      <c r="E64" s="1"/>
      <c r="F64" s="1"/>
      <c r="G64" s="1"/>
      <c r="H64" s="20"/>
    </row>
    <row r="65" spans="1:8" ht="15.75">
      <c r="A65" s="1"/>
      <c r="B65" s="1"/>
      <c r="C65" s="1"/>
      <c r="D65" s="1"/>
      <c r="E65" s="1"/>
      <c r="F65" s="1"/>
      <c r="G65" s="1"/>
      <c r="H65" s="20"/>
    </row>
  </sheetData>
  <sheetProtection/>
  <mergeCells count="51">
    <mergeCell ref="A1:H2"/>
    <mergeCell ref="A3:G3"/>
    <mergeCell ref="A4:H4"/>
    <mergeCell ref="B19:G19"/>
    <mergeCell ref="A5:E5"/>
    <mergeCell ref="B11:G11"/>
    <mergeCell ref="B8:G8"/>
    <mergeCell ref="F5:G5"/>
    <mergeCell ref="B7:E7"/>
    <mergeCell ref="B9:G9"/>
    <mergeCell ref="B28:G28"/>
    <mergeCell ref="A24:H24"/>
    <mergeCell ref="B29:G29"/>
    <mergeCell ref="B32:G32"/>
    <mergeCell ref="B33:G33"/>
    <mergeCell ref="B26:G26"/>
    <mergeCell ref="B18:G18"/>
    <mergeCell ref="B13:G13"/>
    <mergeCell ref="B12:G12"/>
    <mergeCell ref="B25:E25"/>
    <mergeCell ref="B20:G20"/>
    <mergeCell ref="B14:G14"/>
    <mergeCell ref="F25:G25"/>
    <mergeCell ref="A6:G6"/>
    <mergeCell ref="B15:G15"/>
    <mergeCell ref="F7:G7"/>
    <mergeCell ref="B45:G45"/>
    <mergeCell ref="B17:G17"/>
    <mergeCell ref="A22:H23"/>
    <mergeCell ref="B30:G30"/>
    <mergeCell ref="B10:G10"/>
    <mergeCell ref="B16:G16"/>
    <mergeCell ref="B44:G44"/>
    <mergeCell ref="B52:G52"/>
    <mergeCell ref="B37:G37"/>
    <mergeCell ref="B35:G35"/>
    <mergeCell ref="B31:G31"/>
    <mergeCell ref="B38:G38"/>
    <mergeCell ref="B40:G40"/>
    <mergeCell ref="B39:G39"/>
    <mergeCell ref="B36:G36"/>
    <mergeCell ref="B53:G53"/>
    <mergeCell ref="B54:G54"/>
    <mergeCell ref="B49:G49"/>
    <mergeCell ref="B50:G50"/>
    <mergeCell ref="B51:G51"/>
    <mergeCell ref="B21:G21"/>
    <mergeCell ref="B27:G27"/>
    <mergeCell ref="B42:G42"/>
    <mergeCell ref="B43:G43"/>
    <mergeCell ref="B48:G4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2022-06-17T12:10:11Z</cp:lastPrinted>
  <dcterms:created xsi:type="dcterms:W3CDTF">2020-08-31T07:26:13Z</dcterms:created>
  <dcterms:modified xsi:type="dcterms:W3CDTF">2022-08-03T06:23:37Z</dcterms:modified>
  <cp:category/>
  <cp:version/>
  <cp:contentType/>
  <cp:contentStatus/>
</cp:coreProperties>
</file>